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F866A75B-7D85-4FD2-9A8B-E2F9BB251F9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definedNames>
    <definedName name="_xlnm.Print_Area" localSheetId="0">CA!$A$45:$G$77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65" i="4"/>
  <c r="E65" i="4"/>
  <c r="C65" i="4"/>
  <c r="D63" i="4"/>
  <c r="G63" i="4" s="1"/>
  <c r="D61" i="4"/>
  <c r="G61" i="4" s="1"/>
  <c r="D59" i="4"/>
  <c r="G59" i="4" s="1"/>
  <c r="D57" i="4"/>
  <c r="G57" i="4" s="1"/>
  <c r="D55" i="4"/>
  <c r="G55" i="4" s="1"/>
  <c r="D53" i="4"/>
  <c r="G53" i="4" s="1"/>
  <c r="D51" i="4"/>
  <c r="G51" i="4" s="1"/>
  <c r="B65" i="4"/>
  <c r="F43" i="4"/>
  <c r="E43" i="4"/>
  <c r="D41" i="4"/>
  <c r="G41" i="4" s="1"/>
  <c r="D40" i="4"/>
  <c r="G40" i="4" s="1"/>
  <c r="D39" i="4"/>
  <c r="G39" i="4" s="1"/>
  <c r="D38" i="4"/>
  <c r="G38" i="4" s="1"/>
  <c r="C43" i="4"/>
  <c r="B4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29" i="4"/>
  <c r="E29" i="4"/>
  <c r="C29" i="4"/>
  <c r="B29" i="4"/>
  <c r="G43" i="4" l="1"/>
  <c r="G65" i="4"/>
  <c r="D43" i="4"/>
  <c r="D65" i="4"/>
  <c r="G29" i="4"/>
  <c r="D29" i="4"/>
</calcChain>
</file>

<file path=xl/sharedStrings.xml><?xml version="1.0" encoding="utf-8"?>
<sst xmlns="http://schemas.openxmlformats.org/spreadsheetml/2006/main" count="69" uniqueCount="47">
  <si>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</si>
  <si>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</si>
  <si>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</si>
  <si>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</si>
  <si>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</si>
  <si>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</si>
  <si>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</si>
  <si>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</si>
  <si>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</si>
  <si>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</si>
  <si>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</si>
  <si>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</si>
  <si>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</si>
  <si>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</si>
  <si>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</si>
  <si>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</si>
  <si>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</si>
  <si>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</si>
  <si>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</si>
  <si>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</si>
  <si>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</si>
  <si>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</si>
  <si>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</si>
  <si>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</si>
  <si>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</si>
  <si>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</si>
  <si>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</si>
  <si>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</si>
  <si>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</si>
  <si>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</si>
  <si>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</si>
  <si>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</si>
  <si>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</si>
  <si>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</si>
  <si>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</si>
  <si>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</si>
  <si>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</si>
  <si>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</si>
  <si>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</si>
  <si>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</si>
  <si>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</si>
  <si>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</si>
  <si>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</si>
  <si>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</si>
  <si>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Diciembre de 2024</t>
  </si>
  <si>
    <t>Sistema para el Desarrollo Integral de la Familia del Municipio de San Felipe, Gto.
Estado Analítico del Ejercicio del Presupuesto de Egresos
Clasificación Administrativa (Poderes)
Del 1 de Enero al 31 de Diciembre de 2024</t>
  </si>
  <si>
    <t>Sistema para el Desarrollo Integral de la Familia del Municipio de San Felipe, Gto.
Estado Analítico del Ejercicio del Presupuesto de Egresos
Clasificación Administrativa (Sector Paraestatal)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</si>
</sst>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2638425</xdr:colOff>
      <xdr:row>70</xdr:row>
      <xdr:rowOff>66675</xdr:rowOff>
    </xdr:from>
    <xdr:to>
      <xdr:col>4</xdr:col>
      <xdr:colOff>1023730</xdr:colOff>
      <xdr:row>75</xdr:row>
      <xdr:rowOff>32137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5B6C2C-B8EB-4F4E-82C4-FB5245514099}"/>
            </a:ext>
          </a:extLst>
        </xdr:cNvPr>
        <xdr:cNvSpPr txBox="1"/>
      </xdr:nvSpPr>
      <xdr:spPr>
        <a:xfrm>
          <a:off x="2638425" y="12011025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7"/>
  <sheetViews>
    <sheetView showGridLines="0" tabSelected="1" topLeftCell="A22" workbookViewId="0">
      <selection activeCell="F8" sqref="F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44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7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8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925205.85</v>
      </c>
      <c r="C7" s="4">
        <v>-925205.85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24</v>
      </c>
      <c r="B8" s="4">
        <v>583504.88</v>
      </c>
      <c r="C8" s="4">
        <v>-112008.91</v>
      </c>
      <c r="D8" s="4">
        <f t="shared" ref="D8:D13" si="0">B8+C8</f>
        <v>471495.97</v>
      </c>
      <c r="E8" s="4">
        <v>437811.38</v>
      </c>
      <c r="F8" s="4">
        <v>428395.83</v>
      </c>
      <c r="G8" s="4">
        <f t="shared" ref="G8:G13" si="1">D8-E8</f>
        <v>33684.589999999967</v>
      </c>
    </row>
    <row r="9" spans="1:7" x14ac:dyDescent="0.2">
      <c r="A9" s="9" t="s">
        <v>25</v>
      </c>
      <c r="B9" s="4">
        <v>22090.400000000001</v>
      </c>
      <c r="C9" s="4">
        <v>1745747.84</v>
      </c>
      <c r="D9" s="4">
        <f t="shared" si="0"/>
        <v>1767838.24</v>
      </c>
      <c r="E9" s="4">
        <v>1169172.92</v>
      </c>
      <c r="F9" s="4">
        <v>1164412.5</v>
      </c>
      <c r="G9" s="4">
        <f t="shared" si="1"/>
        <v>598665.32000000007</v>
      </c>
    </row>
    <row r="10" spans="1:7" x14ac:dyDescent="0.2">
      <c r="A10" s="9" t="s">
        <v>26</v>
      </c>
      <c r="B10" s="4">
        <v>1281158.49</v>
      </c>
      <c r="C10" s="4">
        <v>280209.12</v>
      </c>
      <c r="D10" s="4">
        <f t="shared" si="0"/>
        <v>1561367.6099999999</v>
      </c>
      <c r="E10" s="4">
        <v>1483967.58</v>
      </c>
      <c r="F10" s="4">
        <v>1463266.48</v>
      </c>
      <c r="G10" s="4">
        <f t="shared" si="1"/>
        <v>77400.029999999795</v>
      </c>
    </row>
    <row r="11" spans="1:7" x14ac:dyDescent="0.2">
      <c r="A11" s="9" t="s">
        <v>27</v>
      </c>
      <c r="B11" s="4">
        <v>403349.38</v>
      </c>
      <c r="C11" s="4">
        <v>-58266.53</v>
      </c>
      <c r="D11" s="4">
        <f t="shared" si="0"/>
        <v>345082.85</v>
      </c>
      <c r="E11" s="4">
        <v>344714.83</v>
      </c>
      <c r="F11" s="4">
        <v>332725.56</v>
      </c>
      <c r="G11" s="4">
        <f t="shared" si="1"/>
        <v>368.01999999996042</v>
      </c>
    </row>
    <row r="12" spans="1:7" x14ac:dyDescent="0.2">
      <c r="A12" s="9" t="s">
        <v>28</v>
      </c>
      <c r="B12" s="4">
        <v>354327.88</v>
      </c>
      <c r="C12" s="4">
        <v>-11449.55</v>
      </c>
      <c r="D12" s="4">
        <f t="shared" si="0"/>
        <v>342878.33</v>
      </c>
      <c r="E12" s="4">
        <v>339878.33</v>
      </c>
      <c r="F12" s="4">
        <v>338100.83</v>
      </c>
      <c r="G12" s="4">
        <f t="shared" si="1"/>
        <v>3000</v>
      </c>
    </row>
    <row r="13" spans="1:7" x14ac:dyDescent="0.2">
      <c r="A13" s="9" t="s">
        <v>29</v>
      </c>
      <c r="B13" s="4">
        <v>1507230.75</v>
      </c>
      <c r="C13" s="4">
        <v>-14270.07</v>
      </c>
      <c r="D13" s="4">
        <f t="shared" si="0"/>
        <v>1492960.68</v>
      </c>
      <c r="E13" s="4">
        <v>1444676.28</v>
      </c>
      <c r="F13" s="4">
        <v>1410748.48</v>
      </c>
      <c r="G13" s="4">
        <f t="shared" si="1"/>
        <v>48284.399999999907</v>
      </c>
    </row>
    <row r="14" spans="1:7" x14ac:dyDescent="0.2">
      <c r="A14" s="9" t="s">
        <v>30</v>
      </c>
      <c r="B14" s="4">
        <v>719417.2</v>
      </c>
      <c r="C14" s="4">
        <v>1467.78</v>
      </c>
      <c r="D14" s="4">
        <f t="shared" ref="D14" si="2">B14+C14</f>
        <v>720884.98</v>
      </c>
      <c r="E14" s="4">
        <v>691046.28</v>
      </c>
      <c r="F14" s="4">
        <v>675477.11</v>
      </c>
      <c r="G14" s="4">
        <f t="shared" ref="G14" si="3">D14-E14</f>
        <v>29838.699999999953</v>
      </c>
    </row>
    <row r="15" spans="1:7" x14ac:dyDescent="0.2">
      <c r="A15" s="9" t="s">
        <v>31</v>
      </c>
      <c r="B15" s="4">
        <v>143491.57</v>
      </c>
      <c r="C15" s="4">
        <v>0</v>
      </c>
      <c r="D15" s="4">
        <f t="shared" ref="D15" si="4">B15+C15</f>
        <v>143491.57</v>
      </c>
      <c r="E15" s="4">
        <v>142298.17000000001</v>
      </c>
      <c r="F15" s="4">
        <v>140825.82999999999</v>
      </c>
      <c r="G15" s="4">
        <f t="shared" ref="G15" si="5">D15-E15</f>
        <v>1193.3999999999942</v>
      </c>
    </row>
    <row r="16" spans="1:7" x14ac:dyDescent="0.2">
      <c r="A16" s="9" t="s">
        <v>32</v>
      </c>
      <c r="B16" s="4">
        <v>355356.99</v>
      </c>
      <c r="C16" s="4">
        <v>154.47</v>
      </c>
      <c r="D16" s="4">
        <f t="shared" ref="D16" si="6">B16+C16</f>
        <v>355511.45999999996</v>
      </c>
      <c r="E16" s="4">
        <v>348063.98</v>
      </c>
      <c r="F16" s="4">
        <v>321314.12</v>
      </c>
      <c r="G16" s="4">
        <f t="shared" ref="G16" si="7">D16-E16</f>
        <v>7447.4799999999814</v>
      </c>
    </row>
    <row r="17" spans="1:7" x14ac:dyDescent="0.2">
      <c r="A17" s="9" t="s">
        <v>33</v>
      </c>
      <c r="B17" s="4">
        <v>789504.03</v>
      </c>
      <c r="C17" s="4">
        <v>1698.43</v>
      </c>
      <c r="D17" s="4">
        <f t="shared" ref="D17" si="8">B17+C17</f>
        <v>791202.46000000008</v>
      </c>
      <c r="E17" s="4">
        <v>784368.13</v>
      </c>
      <c r="F17" s="4">
        <v>761451.4</v>
      </c>
      <c r="G17" s="4">
        <f t="shared" ref="G17" si="9">D17-E17</f>
        <v>6834.3300000000745</v>
      </c>
    </row>
    <row r="18" spans="1:7" x14ac:dyDescent="0.2">
      <c r="A18" s="9" t="s">
        <v>34</v>
      </c>
      <c r="B18" s="4">
        <v>1051849.5</v>
      </c>
      <c r="C18" s="4">
        <v>-10747.65</v>
      </c>
      <c r="D18" s="4">
        <f t="shared" ref="D18" si="10">B18+C18</f>
        <v>1041101.85</v>
      </c>
      <c r="E18" s="4">
        <v>982408.17</v>
      </c>
      <c r="F18" s="4">
        <v>956284.93</v>
      </c>
      <c r="G18" s="4">
        <f t="shared" ref="G18" si="11">D18-E18</f>
        <v>58693.679999999935</v>
      </c>
    </row>
    <row r="19" spans="1:7" x14ac:dyDescent="0.2">
      <c r="A19" s="9" t="s">
        <v>35</v>
      </c>
      <c r="B19" s="4">
        <v>151215.71</v>
      </c>
      <c r="C19" s="4">
        <v>-5238.07</v>
      </c>
      <c r="D19" s="4">
        <f t="shared" ref="D19" si="12">B19+C19</f>
        <v>145977.63999999998</v>
      </c>
      <c r="E19" s="4">
        <v>144902.35</v>
      </c>
      <c r="F19" s="4">
        <v>141743.85999999999</v>
      </c>
      <c r="G19" s="4">
        <f t="shared" ref="G19" si="13">D19-E19</f>
        <v>1075.289999999979</v>
      </c>
    </row>
    <row r="20" spans="1:7" x14ac:dyDescent="0.2">
      <c r="A20" s="9" t="s">
        <v>36</v>
      </c>
      <c r="B20" s="4">
        <v>2751191.05</v>
      </c>
      <c r="C20" s="4">
        <v>492583.34</v>
      </c>
      <c r="D20" s="4">
        <f t="shared" ref="D20" si="14">B20+C20</f>
        <v>3243774.3899999997</v>
      </c>
      <c r="E20" s="4">
        <v>2756446.86</v>
      </c>
      <c r="F20" s="4">
        <v>2737571.38</v>
      </c>
      <c r="G20" s="4">
        <f t="shared" ref="G20" si="15">D20-E20</f>
        <v>487327.5299999998</v>
      </c>
    </row>
    <row r="21" spans="1:7" x14ac:dyDescent="0.2">
      <c r="A21" s="9" t="s">
        <v>37</v>
      </c>
      <c r="B21" s="4">
        <v>721607.08</v>
      </c>
      <c r="C21" s="4">
        <v>-43323.96</v>
      </c>
      <c r="D21" s="4">
        <f t="shared" ref="D21" si="16">B21+C21</f>
        <v>678283.12</v>
      </c>
      <c r="E21" s="4">
        <v>640800.5</v>
      </c>
      <c r="F21" s="4">
        <v>626673.93999999994</v>
      </c>
      <c r="G21" s="4">
        <f t="shared" ref="G21" si="17">D21-E21</f>
        <v>37482.619999999995</v>
      </c>
    </row>
    <row r="22" spans="1:7" x14ac:dyDescent="0.2">
      <c r="A22" s="9" t="s">
        <v>38</v>
      </c>
      <c r="B22" s="4">
        <v>34800.6</v>
      </c>
      <c r="C22" s="4">
        <v>-6500</v>
      </c>
      <c r="D22" s="4">
        <f t="shared" ref="D22" si="18">B22+C22</f>
        <v>28300.6</v>
      </c>
      <c r="E22" s="4">
        <v>24409.360000000001</v>
      </c>
      <c r="F22" s="4">
        <v>24409.360000000001</v>
      </c>
      <c r="G22" s="4">
        <f t="shared" ref="G22" si="19">D22-E22</f>
        <v>3891.239999999998</v>
      </c>
    </row>
    <row r="23" spans="1:7" x14ac:dyDescent="0.2">
      <c r="A23" s="9" t="s">
        <v>39</v>
      </c>
      <c r="B23" s="4">
        <v>1353684.43</v>
      </c>
      <c r="C23" s="4">
        <v>50832.6</v>
      </c>
      <c r="D23" s="4">
        <f t="shared" ref="D23" si="20">B23+C23</f>
        <v>1404517.03</v>
      </c>
      <c r="E23" s="4">
        <v>1384694.43</v>
      </c>
      <c r="F23" s="4">
        <v>1355470.7</v>
      </c>
      <c r="G23" s="4">
        <f t="shared" ref="G23" si="21">D23-E23</f>
        <v>19822.600000000093</v>
      </c>
    </row>
    <row r="24" spans="1:7" x14ac:dyDescent="0.2">
      <c r="A24" s="9" t="s">
        <v>40</v>
      </c>
      <c r="B24" s="4">
        <v>151284.54999999999</v>
      </c>
      <c r="C24" s="4">
        <v>-1300</v>
      </c>
      <c r="D24" s="4">
        <f t="shared" ref="D24" si="22">B24+C24</f>
        <v>149984.54999999999</v>
      </c>
      <c r="E24" s="4">
        <v>149962.10999999999</v>
      </c>
      <c r="F24" s="4">
        <v>147656.24</v>
      </c>
      <c r="G24" s="4">
        <f t="shared" ref="G24" si="23">D24-E24</f>
        <v>22.440000000002328</v>
      </c>
    </row>
    <row r="25" spans="1:7" x14ac:dyDescent="0.2">
      <c r="A25" s="9" t="s">
        <v>41</v>
      </c>
      <c r="B25" s="4">
        <v>3311275.24</v>
      </c>
      <c r="C25" s="4">
        <v>-87588.22</v>
      </c>
      <c r="D25" s="4">
        <f t="shared" ref="D25" si="24">B25+C25</f>
        <v>3223687.02</v>
      </c>
      <c r="E25" s="4">
        <v>3183292.67</v>
      </c>
      <c r="F25" s="4">
        <v>3096315.94</v>
      </c>
      <c r="G25" s="4">
        <f t="shared" ref="G25" si="25">D25-E25</f>
        <v>40394.350000000093</v>
      </c>
    </row>
    <row r="26" spans="1:7" x14ac:dyDescent="0.2">
      <c r="A26" s="9" t="s">
        <v>42</v>
      </c>
      <c r="B26" s="4">
        <v>794493.36</v>
      </c>
      <c r="C26" s="4">
        <v>628981.18000000005</v>
      </c>
      <c r="D26" s="4">
        <f t="shared" ref="D26" si="26">B26+C26</f>
        <v>1423474.54</v>
      </c>
      <c r="E26" s="4">
        <v>1374846.65</v>
      </c>
      <c r="F26" s="4">
        <v>1362143.66</v>
      </c>
      <c r="G26" s="4">
        <f t="shared" ref="G26" si="27">D26-E26</f>
        <v>48627.89000000013</v>
      </c>
    </row>
    <row r="27" spans="1:7" x14ac:dyDescent="0.2">
      <c r="A27" s="9" t="s">
        <v>43</v>
      </c>
      <c r="B27" s="4">
        <v>279526.55</v>
      </c>
      <c r="C27" s="4">
        <v>-1577.71</v>
      </c>
      <c r="D27" s="4">
        <f t="shared" ref="D27" si="28">B27+C27</f>
        <v>277948.83999999997</v>
      </c>
      <c r="E27" s="4">
        <v>276147.46999999997</v>
      </c>
      <c r="F27" s="4">
        <v>270109.67</v>
      </c>
      <c r="G27" s="4">
        <f t="shared" ref="G27" si="29">D27-E27</f>
        <v>1801.3699999999953</v>
      </c>
    </row>
    <row r="28" spans="1:7" x14ac:dyDescent="0.2">
      <c r="A28" s="9"/>
      <c r="B28" s="4"/>
      <c r="C28" s="4"/>
      <c r="D28" s="4"/>
      <c r="E28" s="4"/>
      <c r="F28" s="4"/>
      <c r="G28" s="4"/>
    </row>
    <row r="29" spans="1:7" x14ac:dyDescent="0.2">
      <c r="A29" s="6" t="s">
        <v>9</v>
      </c>
      <c r="B29" s="7">
        <f t="shared" ref="B29:G29" si="30">SUM(B7:B28)</f>
        <v>17685565.490000002</v>
      </c>
      <c r="C29" s="7">
        <f t="shared" si="30"/>
        <v>1924198.2400000002</v>
      </c>
      <c r="D29" s="7">
        <f t="shared" si="30"/>
        <v>19609763.73</v>
      </c>
      <c r="E29" s="7">
        <f t="shared" si="30"/>
        <v>18103908.449999996</v>
      </c>
      <c r="F29" s="7">
        <f t="shared" si="30"/>
        <v>17755097.82</v>
      </c>
      <c r="G29" s="7">
        <f t="shared" si="30"/>
        <v>1505855.2799999993</v>
      </c>
    </row>
    <row r="32" spans="1:7" ht="45" customHeight="1" x14ac:dyDescent="0.2">
      <c r="A32" s="30" t="s">
        <v>45</v>
      </c>
      <c r="B32" s="31"/>
      <c r="C32" s="31"/>
      <c r="D32" s="31"/>
      <c r="E32" s="31"/>
      <c r="F32" s="31"/>
      <c r="G32" s="32"/>
    </row>
    <row r="33" spans="1:7" ht="15" customHeight="1" x14ac:dyDescent="0.2">
      <c r="A33" s="22"/>
      <c r="B33" s="21"/>
      <c r="C33" s="21"/>
      <c r="D33" s="21"/>
      <c r="E33" s="21"/>
      <c r="F33" s="21"/>
      <c r="G33" s="23"/>
    </row>
    <row r="34" spans="1:7" x14ac:dyDescent="0.2">
      <c r="A34" s="17"/>
      <c r="B34" s="14"/>
      <c r="C34" s="15"/>
      <c r="D34" s="24" t="s">
        <v>16</v>
      </c>
      <c r="E34" s="15"/>
      <c r="F34" s="16"/>
      <c r="G34" s="27" t="s">
        <v>15</v>
      </c>
    </row>
    <row r="35" spans="1:7" ht="22.5" x14ac:dyDescent="0.2">
      <c r="A35" s="13" t="s">
        <v>10</v>
      </c>
      <c r="B35" s="2" t="s">
        <v>11</v>
      </c>
      <c r="C35" s="2" t="s">
        <v>17</v>
      </c>
      <c r="D35" s="2" t="s">
        <v>12</v>
      </c>
      <c r="E35" s="2" t="s">
        <v>13</v>
      </c>
      <c r="F35" s="2" t="s">
        <v>14</v>
      </c>
      <c r="G35" s="28"/>
    </row>
    <row r="36" spans="1:7" x14ac:dyDescent="0.2">
      <c r="A36" s="18"/>
      <c r="B36" s="3">
        <v>1</v>
      </c>
      <c r="C36" s="3">
        <v>2</v>
      </c>
      <c r="D36" s="3" t="s">
        <v>18</v>
      </c>
      <c r="E36" s="3">
        <v>4</v>
      </c>
      <c r="F36" s="3">
        <v>5</v>
      </c>
      <c r="G36" s="3" t="s">
        <v>19</v>
      </c>
    </row>
    <row r="37" spans="1:7" x14ac:dyDescent="0.2">
      <c r="A37" s="19"/>
      <c r="B37" s="20"/>
      <c r="C37" s="20"/>
      <c r="D37" s="20"/>
      <c r="E37" s="20"/>
      <c r="F37" s="20"/>
      <c r="G37" s="20"/>
    </row>
    <row r="38" spans="1:7" x14ac:dyDescent="0.2">
      <c r="A38" s="10" t="s">
        <v>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10" t="s">
        <v>1</v>
      </c>
      <c r="B39" s="4">
        <v>0</v>
      </c>
      <c r="C39" s="4">
        <v>0</v>
      </c>
      <c r="D39" s="4">
        <f t="shared" ref="D39:D41" si="31">B39+C39</f>
        <v>0</v>
      </c>
      <c r="E39" s="4">
        <v>0</v>
      </c>
      <c r="F39" s="4">
        <v>0</v>
      </c>
      <c r="G39" s="4">
        <f t="shared" ref="G39:G41" si="32">D39-E39</f>
        <v>0</v>
      </c>
    </row>
    <row r="40" spans="1:7" x14ac:dyDescent="0.2">
      <c r="A40" s="10" t="s">
        <v>2</v>
      </c>
      <c r="B40" s="4">
        <v>0</v>
      </c>
      <c r="C40" s="4">
        <v>0</v>
      </c>
      <c r="D40" s="4">
        <f t="shared" si="31"/>
        <v>0</v>
      </c>
      <c r="E40" s="4">
        <v>0</v>
      </c>
      <c r="F40" s="4">
        <v>0</v>
      </c>
      <c r="G40" s="4">
        <f t="shared" si="32"/>
        <v>0</v>
      </c>
    </row>
    <row r="41" spans="1:7" x14ac:dyDescent="0.2">
      <c r="A41" s="10" t="s">
        <v>21</v>
      </c>
      <c r="B41" s="4">
        <v>0</v>
      </c>
      <c r="C41" s="4">
        <v>0</v>
      </c>
      <c r="D41" s="4">
        <f t="shared" si="31"/>
        <v>0</v>
      </c>
      <c r="E41" s="4">
        <v>0</v>
      </c>
      <c r="F41" s="4">
        <v>0</v>
      </c>
      <c r="G41" s="4">
        <f t="shared" si="32"/>
        <v>0</v>
      </c>
    </row>
    <row r="42" spans="1:7" x14ac:dyDescent="0.2">
      <c r="A42" s="10"/>
      <c r="B42" s="4"/>
      <c r="C42" s="4"/>
      <c r="D42" s="4"/>
      <c r="E42" s="4"/>
      <c r="F42" s="4"/>
      <c r="G42" s="4"/>
    </row>
    <row r="43" spans="1:7" x14ac:dyDescent="0.2">
      <c r="A43" s="6" t="s">
        <v>9</v>
      </c>
      <c r="B43" s="7">
        <f t="shared" ref="B43:G43" si="33">SUM(B38:B41)</f>
        <v>0</v>
      </c>
      <c r="C43" s="7">
        <f t="shared" si="33"/>
        <v>0</v>
      </c>
      <c r="D43" s="7">
        <f t="shared" si="33"/>
        <v>0</v>
      </c>
      <c r="E43" s="7">
        <f t="shared" si="33"/>
        <v>0</v>
      </c>
      <c r="F43" s="7">
        <f t="shared" si="33"/>
        <v>0</v>
      </c>
      <c r="G43" s="7">
        <f t="shared" si="33"/>
        <v>0</v>
      </c>
    </row>
    <row r="46" spans="1:7" ht="45" customHeight="1" x14ac:dyDescent="0.2">
      <c r="A46" s="29" t="s">
        <v>46</v>
      </c>
      <c r="B46" s="25"/>
      <c r="C46" s="25"/>
      <c r="D46" s="25"/>
      <c r="E46" s="25"/>
      <c r="F46" s="25"/>
      <c r="G46" s="26"/>
    </row>
    <row r="47" spans="1:7" x14ac:dyDescent="0.2">
      <c r="A47" s="17"/>
      <c r="B47" s="14"/>
      <c r="C47" s="15"/>
      <c r="D47" s="24" t="s">
        <v>16</v>
      </c>
      <c r="E47" s="15"/>
      <c r="F47" s="16"/>
      <c r="G47" s="27" t="s">
        <v>15</v>
      </c>
    </row>
    <row r="48" spans="1:7" ht="22.5" x14ac:dyDescent="0.2">
      <c r="A48" s="13" t="s">
        <v>10</v>
      </c>
      <c r="B48" s="2" t="s">
        <v>11</v>
      </c>
      <c r="C48" s="2" t="s">
        <v>17</v>
      </c>
      <c r="D48" s="2" t="s">
        <v>12</v>
      </c>
      <c r="E48" s="2" t="s">
        <v>13</v>
      </c>
      <c r="F48" s="2" t="s">
        <v>14</v>
      </c>
      <c r="G48" s="28"/>
    </row>
    <row r="49" spans="1:7" x14ac:dyDescent="0.2">
      <c r="A49" s="18"/>
      <c r="B49" s="3">
        <v>1</v>
      </c>
      <c r="C49" s="3">
        <v>2</v>
      </c>
      <c r="D49" s="3" t="s">
        <v>18</v>
      </c>
      <c r="E49" s="3">
        <v>4</v>
      </c>
      <c r="F49" s="3">
        <v>5</v>
      </c>
      <c r="G49" s="3" t="s">
        <v>19</v>
      </c>
    </row>
    <row r="50" spans="1:7" x14ac:dyDescent="0.2">
      <c r="A50" s="19"/>
      <c r="B50" s="20"/>
      <c r="C50" s="20"/>
      <c r="D50" s="20"/>
      <c r="E50" s="20"/>
      <c r="F50" s="20"/>
      <c r="G50" s="20"/>
    </row>
    <row r="51" spans="1:7" x14ac:dyDescent="0.2">
      <c r="A51" s="11" t="s">
        <v>4</v>
      </c>
      <c r="B51" s="4">
        <v>17685565.489999998</v>
      </c>
      <c r="C51" s="4">
        <v>1924198.24</v>
      </c>
      <c r="D51" s="4">
        <f t="shared" ref="D51:D63" si="34">B51+C51</f>
        <v>19609763.729999997</v>
      </c>
      <c r="E51" s="4">
        <v>18103908.449999999</v>
      </c>
      <c r="F51" s="4">
        <v>17755097.82</v>
      </c>
      <c r="G51" s="4">
        <f t="shared" ref="G51:G63" si="35">D51-E51</f>
        <v>1505855.2799999975</v>
      </c>
    </row>
    <row r="52" spans="1:7" x14ac:dyDescent="0.2">
      <c r="A52" s="11"/>
      <c r="B52" s="4"/>
      <c r="C52" s="4"/>
      <c r="D52" s="4"/>
      <c r="E52" s="4"/>
      <c r="F52" s="4"/>
      <c r="G52" s="4"/>
    </row>
    <row r="53" spans="1:7" x14ac:dyDescent="0.2">
      <c r="A53" s="11" t="s">
        <v>3</v>
      </c>
      <c r="B53" s="4">
        <v>0</v>
      </c>
      <c r="C53" s="4">
        <v>0</v>
      </c>
      <c r="D53" s="4">
        <f t="shared" si="34"/>
        <v>0</v>
      </c>
      <c r="E53" s="4">
        <v>0</v>
      </c>
      <c r="F53" s="4">
        <v>0</v>
      </c>
      <c r="G53" s="4">
        <f t="shared" si="35"/>
        <v>0</v>
      </c>
    </row>
    <row r="54" spans="1:7" x14ac:dyDescent="0.2">
      <c r="A54" s="11"/>
      <c r="B54" s="4"/>
      <c r="C54" s="4"/>
      <c r="D54" s="4"/>
      <c r="E54" s="4"/>
      <c r="F54" s="4"/>
      <c r="G54" s="4"/>
    </row>
    <row r="55" spans="1:7" x14ac:dyDescent="0.2">
      <c r="A55" s="11" t="s">
        <v>5</v>
      </c>
      <c r="B55" s="4">
        <v>0</v>
      </c>
      <c r="C55" s="4">
        <v>0</v>
      </c>
      <c r="D55" s="4">
        <f t="shared" si="34"/>
        <v>0</v>
      </c>
      <c r="E55" s="4">
        <v>0</v>
      </c>
      <c r="F55" s="4">
        <v>0</v>
      </c>
      <c r="G55" s="4">
        <f t="shared" si="35"/>
        <v>0</v>
      </c>
    </row>
    <row r="56" spans="1:7" x14ac:dyDescent="0.2">
      <c r="A56" s="11"/>
      <c r="B56" s="4"/>
      <c r="C56" s="4"/>
      <c r="D56" s="4"/>
      <c r="E56" s="4"/>
      <c r="F56" s="4"/>
      <c r="G56" s="4"/>
    </row>
    <row r="57" spans="1:7" x14ac:dyDescent="0.2">
      <c r="A57" s="11" t="s">
        <v>7</v>
      </c>
      <c r="B57" s="4">
        <v>0</v>
      </c>
      <c r="C57" s="4">
        <v>0</v>
      </c>
      <c r="D57" s="4">
        <f t="shared" si="34"/>
        <v>0</v>
      </c>
      <c r="E57" s="4">
        <v>0</v>
      </c>
      <c r="F57" s="4">
        <v>0</v>
      </c>
      <c r="G57" s="4">
        <f t="shared" si="35"/>
        <v>0</v>
      </c>
    </row>
    <row r="58" spans="1:7" x14ac:dyDescent="0.2">
      <c r="A58" s="11"/>
      <c r="B58" s="4"/>
      <c r="C58" s="4"/>
      <c r="D58" s="4"/>
      <c r="E58" s="4"/>
      <c r="F58" s="4"/>
      <c r="G58" s="4"/>
    </row>
    <row r="59" spans="1:7" ht="22.5" x14ac:dyDescent="0.2">
      <c r="A59" s="11" t="s">
        <v>8</v>
      </c>
      <c r="B59" s="4">
        <v>0</v>
      </c>
      <c r="C59" s="4">
        <v>0</v>
      </c>
      <c r="D59" s="4">
        <f t="shared" si="34"/>
        <v>0</v>
      </c>
      <c r="E59" s="4">
        <v>0</v>
      </c>
      <c r="F59" s="4">
        <v>0</v>
      </c>
      <c r="G59" s="4">
        <f t="shared" si="35"/>
        <v>0</v>
      </c>
    </row>
    <row r="60" spans="1:7" x14ac:dyDescent="0.2">
      <c r="A60" s="11"/>
      <c r="B60" s="4"/>
      <c r="C60" s="4"/>
      <c r="D60" s="4"/>
      <c r="E60" s="4"/>
      <c r="F60" s="4"/>
      <c r="G60" s="4"/>
    </row>
    <row r="61" spans="1:7" x14ac:dyDescent="0.2">
      <c r="A61" s="11" t="s">
        <v>22</v>
      </c>
      <c r="B61" s="4">
        <v>0</v>
      </c>
      <c r="C61" s="4">
        <v>0</v>
      </c>
      <c r="D61" s="4">
        <f t="shared" si="34"/>
        <v>0</v>
      </c>
      <c r="E61" s="4">
        <v>0</v>
      </c>
      <c r="F61" s="4">
        <v>0</v>
      </c>
      <c r="G61" s="4">
        <f t="shared" si="35"/>
        <v>0</v>
      </c>
    </row>
    <row r="62" spans="1:7" x14ac:dyDescent="0.2">
      <c r="A62" s="11"/>
      <c r="B62" s="4"/>
      <c r="C62" s="4"/>
      <c r="D62" s="4"/>
      <c r="E62" s="4"/>
      <c r="F62" s="4"/>
      <c r="G62" s="4"/>
    </row>
    <row r="63" spans="1:7" x14ac:dyDescent="0.2">
      <c r="A63" s="11" t="s">
        <v>6</v>
      </c>
      <c r="B63" s="4">
        <v>0</v>
      </c>
      <c r="C63" s="4">
        <v>0</v>
      </c>
      <c r="D63" s="4">
        <f t="shared" si="34"/>
        <v>0</v>
      </c>
      <c r="E63" s="4">
        <v>0</v>
      </c>
      <c r="F63" s="4">
        <v>0</v>
      </c>
      <c r="G63" s="4">
        <f t="shared" si="35"/>
        <v>0</v>
      </c>
    </row>
    <row r="64" spans="1:7" x14ac:dyDescent="0.2">
      <c r="A64" s="11"/>
      <c r="B64" s="4"/>
      <c r="C64" s="4"/>
      <c r="D64" s="4"/>
      <c r="E64" s="4"/>
      <c r="F64" s="4"/>
      <c r="G64" s="4"/>
    </row>
    <row r="65" spans="1:7" x14ac:dyDescent="0.2">
      <c r="A65" s="6" t="s">
        <v>9</v>
      </c>
      <c r="B65" s="7">
        <f t="shared" ref="B65:G65" si="36">SUM(B51:B63)</f>
        <v>17685565.489999998</v>
      </c>
      <c r="C65" s="7">
        <f t="shared" si="36"/>
        <v>1924198.24</v>
      </c>
      <c r="D65" s="7">
        <f t="shared" si="36"/>
        <v>19609763.729999997</v>
      </c>
      <c r="E65" s="7">
        <f t="shared" si="36"/>
        <v>18103908.449999999</v>
      </c>
      <c r="F65" s="7">
        <f t="shared" si="36"/>
        <v>17755097.82</v>
      </c>
      <c r="G65" s="7">
        <f t="shared" si="36"/>
        <v>1505855.2799999975</v>
      </c>
    </row>
    <row r="67" spans="1:7" x14ac:dyDescent="0.2">
      <c r="A67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32:G32"/>
    <mergeCell ref="G47:G48"/>
    <mergeCell ref="G34:G35"/>
    <mergeCell ref="A46:G46"/>
  </mergeCells>
  <printOptions horizontalCentered="1"/>
  <pageMargins left="0.9055118110236221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2025-01-23T19:31:46Z</cp:lastPrinted>
  <dcterms:created xsi:type="dcterms:W3CDTF">2014-02-10T03:37:14Z</dcterms:created>
  <dcterms:modified xsi:type="dcterms:W3CDTF">2025-02-04T19:54:36Z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